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6" windowHeight="7332"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<sst xmlns="http://schemas.openxmlformats.org/spreadsheetml/2006/main" count="26" uniqueCount="24">
  <si>
    <t xml:space="preserve">Ermittlung von Gesamtnote und Leistungszahl </t>
  </si>
  <si>
    <t>Prüfungsteil</t>
  </si>
  <si>
    <t>Note</t>
  </si>
  <si>
    <t>Faktor</t>
  </si>
  <si>
    <t>Schulrecht</t>
  </si>
  <si>
    <t>Dokumentation mit Präsentation</t>
  </si>
  <si>
    <t>Fachdidaktisches Kolloquium</t>
  </si>
  <si>
    <t>Pädagogisches Kolloquium</t>
  </si>
  <si>
    <t xml:space="preserve">Schulgutachten     </t>
  </si>
  <si>
    <t>Summe</t>
  </si>
  <si>
    <t>1. Dienstprüfung mal Faktor 20</t>
  </si>
  <si>
    <t>plus</t>
  </si>
  <si>
    <t>2. Dienstprüfung mal Faktor 20</t>
  </si>
  <si>
    <t>Summe = Leistungszahl</t>
  </si>
  <si>
    <t>Berechnung der Leistungszahl:</t>
  </si>
  <si>
    <t>Einrechnung des 4. Faches nur in 1. Staatsexamen!</t>
  </si>
  <si>
    <t>Wiederholung im laufenden Verfahren:</t>
  </si>
  <si>
    <t>Unterrichtspraxis
Fach 1</t>
  </si>
  <si>
    <t>Unterrichtspraxis
Fach 2</t>
  </si>
  <si>
    <t xml:space="preserve">Um die Prüfung im laufenden Verfahren wiederholen zu können, gelten unabhängig von Schulrecht folgende Bedingungen (§10(8) Satz 3, RPO II:
Alle Kolloquien einschließlich des Prüfungsteils "Dokumentation und Präsentation" können unabhängig vom Gesamtschnitt auf Antrag noch im laufenden Schuljahr wiederholt werden. Wenn lediglich eine Lehrprobe nicht bestanden wurde, kann die Wiederholung im laufenden Verfahren beantragt werden, wenn diese nicht schlechter als 5,0 ist und der Durchschnitt der Gesamtnote (gemäß obiger Berechnung einschließlich dieser Lehrprobe) insgesamt 2,50 oder besser ist.
Falls das Gutachten der Schulleitung schlechter als "ausreichend" ausfällt, kann eine Wiederholung im laufenden Verfahren nicht beantragt werden.
Ausgenommen sind auch Anwärter, die ihren ersten Ausbildungsabschnitt wiederholt haben.
</t>
  </si>
  <si>
    <t>Note 1. Dienstprüfung (mit 2 Nachkommastellen):</t>
  </si>
  <si>
    <r>
      <t>Gesamtnote</t>
    </r>
    <r>
      <rPr>
        <sz val="12"/>
        <rFont val="Arial"/>
        <family val="2"/>
      </rPr>
      <t xml:space="preserve"> Summe geteilt durch 31 </t>
    </r>
    <r>
      <rPr>
        <sz val="10"/>
        <rFont val="Arial"/>
        <family val="2"/>
      </rPr>
      <t>(zwei Dezimalen/abbrechend):</t>
    </r>
  </si>
  <si>
    <t>Bitte Noten in markierte Felder eintragen</t>
  </si>
  <si>
    <t>RPO II  vom 21. Dezember 2007, in der derzeit gültigen Fassung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</si>
</sst>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numFmts>
  <fonts count="24">
    <font>
      <sz val="10"/>
      <name val="Arial"/>
      <family val="0"/>
    </font>
    <font>
      <b/>
      <sz val="10"/>
      <name val="Arial"/>
      <family val="2"/>
    </font>
    <font>
      <b/>
      <u val="single"/>
      <sz val="12"/>
      <name val="Arial"/>
      <family val="2"/>
    </font>
    <font>
      <sz val="12"/>
      <name val="Arial"/>
      <family val="2"/>
    </font>
    <font>
      <b/>
      <sz val="12"/>
      <name val="Arial"/>
      <family val="2"/>
    </font>
    <font>
      <sz val="8"/>
      <name val="Arial"/>
      <family val="0"/>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7" borderId="2" applyNumberFormat="0" applyAlignment="0" applyProtection="0"/>
    <xf numFmtId="0" fontId="21" fillId="0" borderId="3" applyNumberFormat="0" applyFill="0" applyAlignment="0" applyProtection="0"/>
    <xf numFmtId="0" fontId="20" fillId="0" borderId="0" applyNumberFormat="0" applyFill="0" applyBorder="0" applyAlignment="0" applyProtection="0"/>
    <xf numFmtId="0" fontId="11" fillId="4" borderId="0" applyNumberFormat="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2" fillId="3"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23" borderId="9" applyNumberFormat="0" applyAlignment="0" applyProtection="0"/>
  </cellStyleXfs>
  <cellXfs count="5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3" fillId="0" borderId="0" xfId="0" applyFont="1" applyAlignment="1">
      <alignment/>
    </xf>
    <xf numFmtId="0" fontId="0" fillId="0" borderId="10" xfId="0" applyBorder="1" applyAlignment="1">
      <alignment/>
    </xf>
    <xf numFmtId="0" fontId="1" fillId="0" borderId="11" xfId="0" applyFont="1" applyBorder="1" applyAlignment="1">
      <alignment horizontal="justify" vertical="center" wrapText="1"/>
    </xf>
    <xf numFmtId="0" fontId="1"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11" xfId="0" applyNumberFormat="1"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top"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4"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2" fontId="4" fillId="0" borderId="0" xfId="0" applyNumberFormat="1" applyFont="1" applyAlignment="1">
      <alignment/>
    </xf>
    <xf numFmtId="176" fontId="3" fillId="0" borderId="0" xfId="0" applyNumberFormat="1" applyFont="1" applyAlignment="1">
      <alignment/>
    </xf>
    <xf numFmtId="176" fontId="3" fillId="0" borderId="14" xfId="0" applyNumberFormat="1" applyFont="1" applyBorder="1" applyAlignment="1">
      <alignment/>
    </xf>
    <xf numFmtId="176" fontId="4" fillId="0" borderId="0" xfId="0" applyNumberFormat="1" applyFont="1" applyAlignment="1">
      <alignment/>
    </xf>
    <xf numFmtId="0" fontId="0" fillId="0" borderId="15" xfId="0" applyBorder="1" applyAlignment="1">
      <alignment/>
    </xf>
    <xf numFmtId="0" fontId="6" fillId="0" borderId="0" xfId="0" applyFont="1" applyAlignment="1">
      <alignment/>
    </xf>
    <xf numFmtId="177" fontId="6" fillId="0" borderId="0" xfId="0" applyNumberFormat="1" applyFont="1" applyBorder="1" applyAlignment="1">
      <alignment horizontal="center" wrapText="1"/>
    </xf>
    <xf numFmtId="177" fontId="0" fillId="0" borderId="0" xfId="0" applyNumberFormat="1" applyAlignment="1">
      <alignment/>
    </xf>
    <xf numFmtId="176" fontId="0" fillId="24" borderId="11" xfId="0" applyNumberFormat="1" applyFont="1" applyFill="1" applyBorder="1" applyAlignment="1" applyProtection="1">
      <alignment horizontal="center" vertical="center" wrapText="1"/>
      <protection locked="0"/>
    </xf>
    <xf numFmtId="2" fontId="4" fillId="24" borderId="0" xfId="0" applyNumberFormat="1" applyFont="1" applyFill="1" applyAlignment="1" applyProtection="1">
      <alignment/>
      <protection locked="0"/>
    </xf>
    <xf numFmtId="0" fontId="1" fillId="0" borderId="0" xfId="0" applyFont="1" applyAlignment="1" applyProtection="1">
      <alignment horizontal="center"/>
      <protection hidden="1"/>
    </xf>
    <xf numFmtId="0" fontId="0" fillId="0" borderId="0" xfId="0" applyAlignment="1" applyProtection="1">
      <alignment/>
      <protection hidden="1"/>
    </xf>
    <xf numFmtId="0" fontId="3" fillId="0" borderId="0" xfId="0" applyFont="1" applyAlignment="1">
      <alignment horizontal="center" vertical="top" wrapText="1"/>
    </xf>
    <xf numFmtId="0" fontId="4" fillId="0" borderId="0" xfId="0" applyFont="1" applyAlignment="1">
      <alignment horizontal="left"/>
    </xf>
    <xf numFmtId="0" fontId="0" fillId="0" borderId="0" xfId="0" applyBorder="1" applyAlignment="1">
      <alignment horizontal="left"/>
    </xf>
    <xf numFmtId="0" fontId="4" fillId="0" borderId="0" xfId="0" applyFont="1" applyAlignment="1">
      <alignment/>
    </xf>
    <xf numFmtId="0" fontId="3"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0" fillId="0" borderId="10" xfId="0" applyBorder="1" applyAlignment="1">
      <alignment/>
    </xf>
    <xf numFmtId="0" fontId="0" fillId="0" borderId="17" xfId="0" applyBorder="1" applyAlignment="1">
      <alignment/>
    </xf>
    <xf numFmtId="0" fontId="3" fillId="0" borderId="18" xfId="0" applyFont="1" applyBorder="1" applyAlignment="1">
      <alignment horizontal="justify" vertical="top" wrapText="1"/>
    </xf>
    <xf numFmtId="0" fontId="0" fillId="0" borderId="15" xfId="0" applyBorder="1" applyAlignment="1">
      <alignment/>
    </xf>
    <xf numFmtId="0" fontId="0" fillId="0" borderId="19" xfId="0" applyBorder="1" applyAlignment="1">
      <alignment/>
    </xf>
    <xf numFmtId="0" fontId="2" fillId="0" borderId="0" xfId="0" applyFont="1" applyAlignment="1">
      <alignment horizontal="center"/>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Font="1" applyAlignment="1">
      <alignment horizontal="justify" vertical="top" wrapText="1"/>
    </xf>
    <xf numFmtId="0" fontId="4" fillId="0" borderId="0" xfId="0" applyFont="1" applyAlignment="1">
      <alignment vertical="top" wrapText="1"/>
    </xf>
    <xf numFmtId="0" fontId="1" fillId="0" borderId="14" xfId="0"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B12" sqref="B12"/>
    </sheetView>
  </sheetViews>
  <sheetFormatPr defaultColWidth="11.421875" defaultRowHeight="12.75"/>
  <cols>
    <col min="1" max="1" width="23.28125" style="0" customWidth="1"/>
    <col min="2" max="2" width="15.421875" style="0" customWidth="1"/>
    <col min="4" max="4" width="15.421875" style="0" customWidth="1"/>
    <col min="5" max="5" width="17.00390625" style="0" customWidth="1"/>
    <col min="6" max="6" width="1.57421875" style="0" hidden="1" customWidth="1"/>
    <col min="7" max="7" width="1.7109375" style="0" hidden="1" customWidth="1"/>
    <col min="8" max="8" width="1.421875" style="0" hidden="1" customWidth="1"/>
  </cols>
  <sheetData>
    <row r="1" spans="1:5" ht="15">
      <c r="A1" s="50" t="s">
        <v>0</v>
      </c>
      <c r="B1" s="40"/>
      <c r="C1" s="40"/>
      <c r="D1" s="40"/>
      <c r="E1" s="40"/>
    </row>
    <row r="2" ht="12.75">
      <c r="A2" s="2"/>
    </row>
    <row r="3" spans="1:5" ht="12.75">
      <c r="A3" s="51" t="s">
        <v>23</v>
      </c>
      <c r="B3" s="52"/>
      <c r="C3" s="52"/>
      <c r="D3" s="52"/>
      <c r="E3" s="52"/>
    </row>
    <row r="4" spans="1:5" ht="12.75">
      <c r="A4" s="33"/>
      <c r="B4" s="34"/>
      <c r="C4" s="34"/>
      <c r="D4" s="34"/>
      <c r="E4" s="34"/>
    </row>
    <row r="5" spans="1:4" ht="13.5" thickBot="1">
      <c r="A5" s="55" t="s">
        <v>22</v>
      </c>
      <c r="B5" s="55"/>
      <c r="C5" s="55"/>
      <c r="D5" s="55"/>
    </row>
    <row r="6" spans="1:5" ht="13.5" thickBot="1">
      <c r="A6" s="6" t="s">
        <v>1</v>
      </c>
      <c r="B6" s="7" t="s">
        <v>2</v>
      </c>
      <c r="C6" s="7" t="s">
        <v>3</v>
      </c>
      <c r="D6" s="8"/>
      <c r="E6" s="11"/>
    </row>
    <row r="7" spans="1:8" ht="13.5" thickBot="1">
      <c r="A7" s="8" t="s">
        <v>4</v>
      </c>
      <c r="B7" s="31"/>
      <c r="C7" s="9">
        <v>1</v>
      </c>
      <c r="D7" s="8">
        <f>IF(E7="",B7*C7,0)</f>
        <v>0</v>
      </c>
      <c r="E7" s="12">
        <f>IF(F7="w","",IF(G7="w","","Falsche Eingabe"))</f>
      </c>
      <c r="F7" s="29" t="str">
        <f>IF(B7="","w",IF(B7=1,"w",IF(B7=1.5,"w",IF(B7=2,"w",IF(B7=2.5,"w",IF(B7=3,"w","f"))))))</f>
        <v>w</v>
      </c>
      <c r="G7" s="29" t="str">
        <f>IF(B7=3.5,"w",IF(B7=4,"w",IF(B7=4.5,"w",IF(B7=5,"w",IF(B7=5.5,"w",IF(B7=6,"w","f"))))))</f>
        <v>f</v>
      </c>
      <c r="H7" s="29" t="str">
        <f>IF(D7=0,"f",IF(D8=0,"f",IF(D9=0,"f",IF(D10=0,"f",IF(D11=0,"f","w")))))</f>
        <v>f</v>
      </c>
    </row>
    <row r="8" spans="1:8" ht="30.75" customHeight="1" thickBot="1">
      <c r="A8" s="10" t="s">
        <v>5</v>
      </c>
      <c r="B8" s="31"/>
      <c r="C8" s="9">
        <v>3</v>
      </c>
      <c r="D8" s="8">
        <f aca="true" t="shared" si="0" ref="D8:D15">IF(E8="",B8*C8,0)</f>
        <v>0</v>
      </c>
      <c r="E8" s="12">
        <f aca="true" t="shared" si="1" ref="E8:E15">IF(F8="w","",IF(G8="w","","Falsche Eingabe"))</f>
      </c>
      <c r="F8" s="29" t="str">
        <f aca="true" t="shared" si="2" ref="F8:F15">IF(B8="","w",IF(B8=1,"w",IF(B8=1.5,"w",IF(B8=2,"w",IF(B8=2.5,"w",IF(B8=3,"w","f"))))))</f>
        <v>w</v>
      </c>
      <c r="G8" s="29" t="str">
        <f aca="true" t="shared" si="3" ref="G8:G15">IF(B8=3.5,"w",IF(B8=4,"w",IF(B8=4.5,"w",IF(B8=5,"w",IF(B8=5.5,"w",IF(B8=6,"w","f"))))))</f>
        <v>f</v>
      </c>
      <c r="H8" s="29" t="str">
        <f>IF(D12=0,"f",IF(D13=0,"f",IF(D14=0,"f",IF(D15=0,"f","w"))))</f>
        <v>f</v>
      </c>
    </row>
    <row r="9" spans="1:8" ht="39" customHeight="1" thickBot="1">
      <c r="A9" s="8" t="s">
        <v>6</v>
      </c>
      <c r="B9" s="31"/>
      <c r="C9" s="9">
        <v>3</v>
      </c>
      <c r="D9" s="8">
        <f t="shared" si="0"/>
        <v>0</v>
      </c>
      <c r="E9" s="12">
        <f t="shared" si="1"/>
      </c>
      <c r="F9" s="29" t="str">
        <f t="shared" si="2"/>
        <v>w</v>
      </c>
      <c r="G9" s="29" t="str">
        <f t="shared" si="3"/>
        <v>f</v>
      </c>
      <c r="H9" s="30"/>
    </row>
    <row r="10" spans="1:8" ht="36" customHeight="1" thickBot="1">
      <c r="A10" s="8" t="s">
        <v>7</v>
      </c>
      <c r="B10" s="31"/>
      <c r="C10" s="9">
        <v>3</v>
      </c>
      <c r="D10" s="8">
        <f t="shared" si="0"/>
        <v>0</v>
      </c>
      <c r="E10" s="12">
        <f t="shared" si="1"/>
      </c>
      <c r="F10" s="29" t="str">
        <f t="shared" si="2"/>
        <v>w</v>
      </c>
      <c r="G10" s="29" t="str">
        <f t="shared" si="3"/>
        <v>f</v>
      </c>
      <c r="H10" s="30"/>
    </row>
    <row r="11" spans="1:8" ht="33" customHeight="1" thickBot="1">
      <c r="A11" s="8" t="s">
        <v>17</v>
      </c>
      <c r="B11" s="31"/>
      <c r="C11" s="9">
        <v>5</v>
      </c>
      <c r="D11" s="8">
        <f t="shared" si="0"/>
        <v>0</v>
      </c>
      <c r="E11" s="12">
        <f t="shared" si="1"/>
      </c>
      <c r="F11" s="29" t="str">
        <f t="shared" si="2"/>
        <v>w</v>
      </c>
      <c r="G11" s="29" t="str">
        <f t="shared" si="3"/>
        <v>f</v>
      </c>
      <c r="H11" s="30"/>
    </row>
    <row r="12" spans="1:8" ht="36" customHeight="1" thickBot="1">
      <c r="A12" s="8" t="s">
        <v>6</v>
      </c>
      <c r="B12" s="31"/>
      <c r="C12" s="9">
        <v>3</v>
      </c>
      <c r="D12" s="8">
        <f t="shared" si="0"/>
        <v>0</v>
      </c>
      <c r="E12" s="12">
        <f t="shared" si="1"/>
      </c>
      <c r="F12" s="29" t="str">
        <f t="shared" si="2"/>
        <v>w</v>
      </c>
      <c r="G12" s="29" t="str">
        <f t="shared" si="3"/>
        <v>f</v>
      </c>
      <c r="H12" s="30"/>
    </row>
    <row r="13" spans="1:8" ht="29.25" customHeight="1" thickBot="1">
      <c r="A13" s="8" t="s">
        <v>18</v>
      </c>
      <c r="B13" s="31"/>
      <c r="C13" s="9">
        <v>5</v>
      </c>
      <c r="D13" s="8">
        <f t="shared" si="0"/>
        <v>0</v>
      </c>
      <c r="E13" s="12">
        <f t="shared" si="1"/>
      </c>
      <c r="F13" s="29" t="str">
        <f t="shared" si="2"/>
        <v>w</v>
      </c>
      <c r="G13" s="29" t="str">
        <f t="shared" si="3"/>
        <v>f</v>
      </c>
      <c r="H13" s="30"/>
    </row>
    <row r="14" spans="1:8" ht="27.75" customHeight="1" thickBot="1">
      <c r="A14" s="8" t="s">
        <v>6</v>
      </c>
      <c r="B14" s="31"/>
      <c r="C14" s="13">
        <v>3</v>
      </c>
      <c r="D14" s="8">
        <f t="shared" si="0"/>
        <v>0</v>
      </c>
      <c r="E14" s="12">
        <f t="shared" si="1"/>
      </c>
      <c r="F14" s="29" t="str">
        <f t="shared" si="2"/>
        <v>w</v>
      </c>
      <c r="G14" s="29" t="str">
        <f t="shared" si="3"/>
        <v>f</v>
      </c>
      <c r="H14" s="30"/>
    </row>
    <row r="15" spans="1:8" ht="13.5" thickBot="1">
      <c r="A15" s="8" t="s">
        <v>8</v>
      </c>
      <c r="B15" s="31"/>
      <c r="C15" s="9">
        <v>5</v>
      </c>
      <c r="D15" s="8">
        <f t="shared" si="0"/>
        <v>0</v>
      </c>
      <c r="E15" s="12">
        <f t="shared" si="1"/>
      </c>
      <c r="F15" s="29" t="str">
        <f t="shared" si="2"/>
        <v>w</v>
      </c>
      <c r="G15" s="29" t="str">
        <f t="shared" si="3"/>
        <v>f</v>
      </c>
      <c r="H15" s="30"/>
    </row>
    <row r="16" spans="1:8" ht="25.5" customHeight="1" thickBot="1">
      <c r="A16" s="14" t="s">
        <v>9</v>
      </c>
      <c r="B16" s="14"/>
      <c r="C16" s="15">
        <f>SUM(C7:C15)</f>
        <v>31</v>
      </c>
      <c r="D16" s="15">
        <f>SUM(D7:D15)</f>
        <v>0</v>
      </c>
      <c r="F16" s="30"/>
      <c r="G16" s="30"/>
      <c r="H16" s="30"/>
    </row>
    <row r="17" spans="1:5" ht="12.75">
      <c r="A17" s="53"/>
      <c r="B17" s="53"/>
      <c r="C17" s="53"/>
      <c r="D17" s="53"/>
      <c r="E17" s="16"/>
    </row>
    <row r="18" spans="1:5" ht="18.75" customHeight="1">
      <c r="A18" s="54" t="s">
        <v>21</v>
      </c>
      <c r="B18" s="54"/>
      <c r="C18" s="54"/>
      <c r="D18" s="54"/>
      <c r="E18" s="19">
        <f>IF(H7="f","",IF(H8="f","",ROUNDDOWN(D16/C16,2)))</f>
      </c>
    </row>
    <row r="19" spans="1:5" ht="15">
      <c r="A19" s="35"/>
      <c r="B19" s="35"/>
      <c r="C19" s="35"/>
      <c r="D19" s="35"/>
      <c r="E19" s="20"/>
    </row>
    <row r="20" spans="1:5" ht="15">
      <c r="A20" s="20"/>
      <c r="B20" s="20"/>
      <c r="C20" s="20"/>
      <c r="D20" s="20"/>
      <c r="E20" s="20"/>
    </row>
    <row r="21" spans="1:5" ht="15">
      <c r="A21" s="4"/>
      <c r="B21" s="4"/>
      <c r="C21" s="4"/>
      <c r="D21" s="4"/>
      <c r="E21" s="4"/>
    </row>
    <row r="22" spans="1:7" ht="15">
      <c r="A22" s="38" t="s">
        <v>20</v>
      </c>
      <c r="B22" s="39"/>
      <c r="C22" s="39"/>
      <c r="D22" s="40"/>
      <c r="E22" s="32"/>
      <c r="F22" s="28">
        <f>IF(E22="","",IF(NOT(ISNUMBER(E22)),"Eingabe nicht numerisch",IF(E22&lt;1,"falsche Eingabe",IF(E22&gt;4,"falsche Eingabe",""))))</f>
      </c>
      <c r="G22" s="28"/>
    </row>
    <row r="23" spans="1:5" ht="15">
      <c r="A23" s="21"/>
      <c r="B23" s="22"/>
      <c r="C23" s="22"/>
      <c r="D23" s="4"/>
      <c r="E23" s="23"/>
    </row>
    <row r="24" spans="1:3" ht="15" customHeight="1">
      <c r="A24" s="36" t="s">
        <v>14</v>
      </c>
      <c r="B24" s="37"/>
      <c r="C24" s="27"/>
    </row>
    <row r="25" spans="1:5" ht="12.75" customHeight="1">
      <c r="A25" s="43" t="s">
        <v>10</v>
      </c>
      <c r="B25" s="44"/>
      <c r="C25" s="45"/>
      <c r="E25" s="24">
        <f>IF(E22="","",E22*20)</f>
      </c>
    </row>
    <row r="26" spans="1:5" ht="12.75" customHeight="1">
      <c r="A26" s="17" t="s">
        <v>11</v>
      </c>
      <c r="B26" s="18"/>
      <c r="C26" s="5"/>
      <c r="E26" s="4"/>
    </row>
    <row r="27" spans="1:5" ht="15.75" customHeight="1" thickBot="1">
      <c r="A27" s="47" t="s">
        <v>12</v>
      </c>
      <c r="B27" s="48"/>
      <c r="C27" s="49"/>
      <c r="E27" s="25">
        <f>IF(E18="","",E18*20)</f>
      </c>
    </row>
    <row r="28" spans="1:5" ht="15">
      <c r="A28" s="44" t="s">
        <v>13</v>
      </c>
      <c r="B28" s="46"/>
      <c r="C28" s="46"/>
      <c r="E28" s="26">
        <f>IF(E25="","",IF(E27="","",E25+E27))</f>
      </c>
    </row>
    <row r="29" ht="12.75">
      <c r="A29" s="2"/>
    </row>
    <row r="30" ht="12.75">
      <c r="A30" s="2"/>
    </row>
    <row r="31" ht="12.75">
      <c r="A31" s="3"/>
    </row>
    <row r="32" ht="12.75">
      <c r="A32" s="3" t="s">
        <v>15</v>
      </c>
    </row>
    <row r="33" ht="12.75">
      <c r="A33" s="1"/>
    </row>
    <row r="34" ht="15">
      <c r="A34" s="4"/>
    </row>
    <row r="35" ht="15">
      <c r="A35" s="4"/>
    </row>
    <row r="36" spans="1:3" ht="15">
      <c r="A36" s="38" t="s">
        <v>16</v>
      </c>
      <c r="B36" s="40"/>
      <c r="C36" s="40"/>
    </row>
    <row r="37" spans="1:6" ht="138.75" customHeight="1">
      <c r="A37" s="41" t="s">
        <v>19</v>
      </c>
      <c r="B37" s="42"/>
      <c r="C37" s="42"/>
      <c r="D37" s="42"/>
      <c r="E37" s="40"/>
      <c r="F37" s="40"/>
    </row>
    <row r="38" ht="12.75">
      <c r="A38" s="1"/>
    </row>
    <row r="39" ht="12.75">
      <c r="A39" s="1"/>
    </row>
  </sheetData>
  <sheetProtection password="FFF9" sheet="1" selectLockedCells="1"/>
  <mergeCells count="13">
    <mergeCell ref="A1:E1"/>
    <mergeCell ref="A3:E3"/>
    <mergeCell ref="A17:D17"/>
    <mergeCell ref="A18:D18"/>
    <mergeCell ref="A5:D5"/>
    <mergeCell ref="A19:D19"/>
    <mergeCell ref="A24:B24"/>
    <mergeCell ref="A22:D22"/>
    <mergeCell ref="A37:F37"/>
    <mergeCell ref="A36:C36"/>
    <mergeCell ref="A25:C25"/>
    <mergeCell ref="A28:C28"/>
    <mergeCell ref="A27:C27"/>
  </mergeCells>
  <printOptions/>
  <pageMargins left="0.75" right="0.75" top="1" bottom="1" header="0.4921259845" footer="0.492125984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Reusch, Heinrich (RPT)</cp:lastModifiedBy>
  <cp:lastPrinted>2012-05-15T11:07:36Z</cp:lastPrinted>
  <dcterms:created xsi:type="dcterms:W3CDTF">1996-10-17T05:27:31Z</dcterms:created>
  <dcterms:modified xsi:type="dcterms:W3CDTF">2013-01-25T14:13:05Z</dcterms:modified>
  <cp:category/>
  <cp:version/>
  <cp:contentType/>
  <cp:contentStatus/>
</cp:coreProperties>
</file>